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2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3" i="1"/>
  <c r="D12" i="1"/>
  <c r="D11" i="1"/>
  <c r="D10" i="1"/>
  <c r="D8" i="1"/>
  <c r="D9" i="1"/>
  <c r="D5" i="1"/>
  <c r="D6" i="1"/>
</calcChain>
</file>

<file path=xl/sharedStrings.xml><?xml version="1.0" encoding="utf-8"?>
<sst xmlns="http://schemas.openxmlformats.org/spreadsheetml/2006/main" count="31" uniqueCount="22">
  <si>
    <t>სამუშაოს  დასახელება</t>
  </si>
  <si>
    <t>ერთეული</t>
  </si>
  <si>
    <t>რაოდენობა</t>
  </si>
  <si>
    <t>კვ/მ</t>
  </si>
  <si>
    <t>კუბ/მ</t>
  </si>
  <si>
    <t>რიგელის მოწყობა  ჩრდ. კედლისთვის</t>
  </si>
  <si>
    <t>რიგელი მოწყობა  დასავ.  კედლისთვის</t>
  </si>
  <si>
    <t>ალუმინის შუშაბანდის მოწყ. ჩრდ.კედლისთვის</t>
  </si>
  <si>
    <t>ალუმინის შუშაბანდის მოწყ. სამხ. კედლისთვის</t>
  </si>
  <si>
    <t>კედლებზე საღებავის მოცილება</t>
  </si>
  <si>
    <t>კედლების შელესვა /შეღებვა</t>
  </si>
  <si>
    <t xml:space="preserve"> განათება ჭერსა და კედლებზე </t>
  </si>
  <si>
    <t>წერტილი</t>
  </si>
  <si>
    <t>ჭერის  მოწყობა</t>
  </si>
  <si>
    <t>იატაკის დაგება</t>
  </si>
  <si>
    <t>ესკიზური პროექტის შედგენა ოთახისთვის</t>
  </si>
  <si>
    <t>ზედნადები ხარჯები</t>
  </si>
  <si>
    <t>ჯამი</t>
  </si>
  <si>
    <t>გეგმიური დაგროვება</t>
  </si>
  <si>
    <t>ერთეული ფასი, ლარი</t>
  </si>
  <si>
    <t>სულ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</si>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</sst>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>
      <selection activeCell="C17" sqref="C17"/>
    </sheetView>
  </sheetViews>
  <sheetFormatPr defaultRowHeight="15" x14ac:dyDescent="0.25"/>
  <cols>
    <col min="1" max="1" width="9.140625" style="2"/>
    <col min="2" max="2" width="48.85546875" style="2" customWidth="1"/>
    <col min="3" max="3" width="14" style="2" customWidth="1"/>
    <col min="4" max="4" width="14.28515625" style="2" customWidth="1"/>
    <col min="5" max="5" width="13" style="2" customWidth="1"/>
    <col min="6" max="16384" width="9.140625" style="2"/>
  </cols>
  <sheetData>
    <row r="3" spans="2:6" ht="36" customHeight="1" x14ac:dyDescent="0.25">
      <c r="B3" s="1" t="s">
        <v>0</v>
      </c>
      <c r="C3" s="1" t="s">
        <v>1</v>
      </c>
      <c r="D3" s="1" t="s">
        <v>2</v>
      </c>
      <c r="E3" s="8" t="s">
        <v>19</v>
      </c>
      <c r="F3" s="1" t="s">
        <v>20</v>
      </c>
    </row>
    <row r="4" spans="2:6" ht="15" customHeight="1" x14ac:dyDescent="0.25">
      <c r="B4" s="6" t="s">
        <v>15</v>
      </c>
      <c r="C4" s="2" t="s">
        <v>4</v>
      </c>
      <c r="D4" s="6">
        <f>40*3</f>
        <v>120</v>
      </c>
    </row>
    <row r="5" spans="2:6" x14ac:dyDescent="0.25">
      <c r="B5" s="2" t="s">
        <v>14</v>
      </c>
      <c r="C5" s="2" t="s">
        <v>3</v>
      </c>
      <c r="D5" s="5">
        <f>(5.75*6.25)+(1*3.25)</f>
        <v>39.1875</v>
      </c>
    </row>
    <row r="6" spans="2:6" x14ac:dyDescent="0.25">
      <c r="B6" s="2" t="s">
        <v>13</v>
      </c>
      <c r="C6" s="2" t="s">
        <v>3</v>
      </c>
      <c r="D6" s="5">
        <f>5.75*6.25</f>
        <v>35.9375</v>
      </c>
    </row>
    <row r="7" spans="2:6" x14ac:dyDescent="0.25">
      <c r="B7" s="2" t="s">
        <v>11</v>
      </c>
      <c r="C7" s="2" t="s">
        <v>12</v>
      </c>
      <c r="D7" s="5">
        <v>25</v>
      </c>
    </row>
    <row r="8" spans="2:6" x14ac:dyDescent="0.25">
      <c r="B8" s="2" t="s">
        <v>5</v>
      </c>
      <c r="C8" s="2" t="s">
        <v>4</v>
      </c>
      <c r="D8" s="3">
        <f>(5.75*0.25*0.25)+(3*0.25*0.25)</f>
        <v>0.546875</v>
      </c>
    </row>
    <row r="9" spans="2:6" x14ac:dyDescent="0.25">
      <c r="B9" s="2" t="s">
        <v>6</v>
      </c>
      <c r="C9" s="2" t="s">
        <v>4</v>
      </c>
      <c r="D9" s="2">
        <f>0.3*1*3</f>
        <v>0.89999999999999991</v>
      </c>
    </row>
    <row r="10" spans="2:6" x14ac:dyDescent="0.25">
      <c r="B10" s="2" t="s">
        <v>7</v>
      </c>
      <c r="C10" s="2" t="s">
        <v>3</v>
      </c>
      <c r="D10" s="4">
        <f>(5.75-2)*2.75</f>
        <v>10.3125</v>
      </c>
    </row>
    <row r="11" spans="2:6" x14ac:dyDescent="0.25">
      <c r="B11" s="2" t="s">
        <v>8</v>
      </c>
      <c r="C11" s="2" t="s">
        <v>3</v>
      </c>
      <c r="D11" s="4">
        <f>(5.75-0.85)*2.7</f>
        <v>13.230000000000002</v>
      </c>
    </row>
    <row r="12" spans="2:6" x14ac:dyDescent="0.25">
      <c r="B12" s="2" t="s">
        <v>9</v>
      </c>
      <c r="C12" s="2" t="s">
        <v>3</v>
      </c>
      <c r="D12" s="2">
        <f>(11.5+12.5)*3</f>
        <v>72</v>
      </c>
    </row>
    <row r="13" spans="2:6" x14ac:dyDescent="0.25">
      <c r="B13" s="2" t="s">
        <v>10</v>
      </c>
      <c r="C13" s="2" t="s">
        <v>3</v>
      </c>
      <c r="D13" s="2">
        <f>(11.5+12.5)*3</f>
        <v>72</v>
      </c>
    </row>
    <row r="14" spans="2:6" x14ac:dyDescent="0.25">
      <c r="B14" s="2" t="s">
        <v>17</v>
      </c>
    </row>
    <row r="16" spans="2:6" x14ac:dyDescent="0.25">
      <c r="B16" s="2" t="s">
        <v>16</v>
      </c>
      <c r="C16" s="7" t="s">
        <v>21</v>
      </c>
    </row>
    <row r="17" spans="2:3" x14ac:dyDescent="0.25">
      <c r="B17" s="2" t="s">
        <v>17</v>
      </c>
    </row>
    <row r="19" spans="2:3" x14ac:dyDescent="0.25">
      <c r="B19" s="2" t="s">
        <v>18</v>
      </c>
      <c r="C19" s="7">
        <v>0.08</v>
      </c>
    </row>
    <row r="20" spans="2:3" x14ac:dyDescent="0.25">
      <c r="B20" s="2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2019-12-13T10:59:57Z</dcterms:modified>
</cp:coreProperties>
</file>